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210"/>
  </bookViews>
  <sheets>
    <sheet name="2007 top 10" sheetId="2" r:id="rId1"/>
    <sheet name="Sekalaisia malleja" sheetId="1" r:id="rId2"/>
    <sheet name="Taul3" sheetId="3" r:id="rId3"/>
  </sheets>
  <calcPr calcId="162913"/>
</workbook>
</file>

<file path=xl/calcChain.xml><?xml version="1.0" encoding="utf-8"?>
<calcChain xmlns="http://schemas.openxmlformats.org/spreadsheetml/2006/main">
  <c r="H6" i="2" l="1"/>
  <c r="H10" i="2"/>
  <c r="H11" i="2"/>
  <c r="F4" i="2"/>
  <c r="H4" i="2" s="1"/>
  <c r="F5" i="2"/>
  <c r="I5" i="2" s="1"/>
  <c r="F6" i="2"/>
  <c r="I6" i="2" s="1"/>
  <c r="F7" i="2"/>
  <c r="I7" i="2" s="1"/>
  <c r="F8" i="2"/>
  <c r="H8" i="2" s="1"/>
  <c r="F9" i="2"/>
  <c r="H9" i="2" s="1"/>
  <c r="F10" i="2"/>
  <c r="I10" i="2" s="1"/>
  <c r="F11" i="2"/>
  <c r="I11" i="2" s="1"/>
  <c r="F12" i="2"/>
  <c r="H12" i="2" s="1"/>
  <c r="F3" i="2"/>
  <c r="I3" i="2" s="1"/>
  <c r="I8" i="2"/>
  <c r="I9" i="2"/>
  <c r="H7" i="2" l="1"/>
  <c r="H3" i="2"/>
  <c r="H5" i="2"/>
  <c r="I12" i="2"/>
  <c r="I4" i="2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F4" i="1"/>
  <c r="H4" i="1" s="1"/>
  <c r="F3" i="1"/>
  <c r="H3" i="1" s="1"/>
  <c r="F2" i="1"/>
  <c r="H2" i="1" s="1"/>
</calcChain>
</file>

<file path=xl/sharedStrings.xml><?xml version="1.0" encoding="utf-8"?>
<sst xmlns="http://schemas.openxmlformats.org/spreadsheetml/2006/main" count="102" uniqueCount="90">
  <si>
    <t>Merkki</t>
  </si>
  <si>
    <t>Malli</t>
  </si>
  <si>
    <t>hinta 1.10.2007</t>
  </si>
  <si>
    <t>hinta 1.4.2008</t>
  </si>
  <si>
    <t>CO2 (g/km)</t>
  </si>
  <si>
    <t>MINI</t>
  </si>
  <si>
    <t>COOPER CABRIOLET A</t>
  </si>
  <si>
    <t>FIAT</t>
  </si>
  <si>
    <t>PEUGEOT</t>
  </si>
  <si>
    <t>407 1,8 Trendy</t>
  </si>
  <si>
    <t>VOLKSWAGEN</t>
  </si>
  <si>
    <t>JETTA 1,9 tdi luxline</t>
  </si>
  <si>
    <t>MITSUBISHI</t>
  </si>
  <si>
    <t>OUTLANDER 2,0 DI-D intense</t>
  </si>
  <si>
    <t>SKODA</t>
  </si>
  <si>
    <t>ROOMSTER 1,6 comfort</t>
  </si>
  <si>
    <t>SUBARU</t>
  </si>
  <si>
    <t>LEGACY 2,5 FQ STW</t>
  </si>
  <si>
    <t>VOLVO</t>
  </si>
  <si>
    <t>V50 1,8</t>
  </si>
  <si>
    <t>NISSAN</t>
  </si>
  <si>
    <t>X-TRAIL 2,0 XE 4x4</t>
  </si>
  <si>
    <t>MICRA 1,2 Visia 5 vo.</t>
  </si>
  <si>
    <t>GRANDE PUNTO 1,477 dynamic 5ov.</t>
  </si>
  <si>
    <t>HYUNDAI</t>
  </si>
  <si>
    <t>i 30 1,6 comfort 5 ov.</t>
  </si>
  <si>
    <t>KIA</t>
  </si>
  <si>
    <t>JEEP</t>
  </si>
  <si>
    <t>PATRIOT 2,0 CRD Limited</t>
  </si>
  <si>
    <t>BMW</t>
  </si>
  <si>
    <t>325i Touring</t>
  </si>
  <si>
    <t>COLT CZ3 95 Invite Cool</t>
  </si>
  <si>
    <t>LANCER 1,6 Invite STW</t>
  </si>
  <si>
    <t>MERCEDES-BENZ</t>
  </si>
  <si>
    <t>C 200 CDI T</t>
  </si>
  <si>
    <t>SORENTO 2,5 CRDi VGT LX</t>
  </si>
  <si>
    <t>RENAULT</t>
  </si>
  <si>
    <t>CLIO Storia 1,2 5ov.</t>
  </si>
  <si>
    <t>HONDA</t>
  </si>
  <si>
    <t>FR-V 1,8i Comfort</t>
  </si>
  <si>
    <t>ACCORD SEDAN 2,0i Sport</t>
  </si>
  <si>
    <t>DODGE</t>
  </si>
  <si>
    <t>NITRO 2,8 CRD 4x2</t>
  </si>
  <si>
    <t>CADDY LIFE 1,6</t>
  </si>
  <si>
    <t>AUDI</t>
  </si>
  <si>
    <t>Q7 3,6 FSI Quatro 5h</t>
  </si>
  <si>
    <t>CHEVROLET</t>
  </si>
  <si>
    <t>EPICA 2,0 LT A</t>
  </si>
  <si>
    <t>OPEL</t>
  </si>
  <si>
    <t>ZAFIRA 1,9 CDTi Enjoy A</t>
  </si>
  <si>
    <t>GOLF PLUS 1,9 TDI Comfortline</t>
  </si>
  <si>
    <t>FABIA 1,2 12v</t>
  </si>
  <si>
    <t>ALFA ROMEO</t>
  </si>
  <si>
    <t>159 2,2 JTS</t>
  </si>
  <si>
    <t>SEAT</t>
  </si>
  <si>
    <t>ALHAMBRA 1,9 TDI Sport 4wd</t>
  </si>
  <si>
    <t>320i Touring</t>
  </si>
  <si>
    <t>MEGANE 2,0 Dynamique A</t>
  </si>
  <si>
    <t>LEXUS</t>
  </si>
  <si>
    <t>IS250</t>
  </si>
  <si>
    <t>PANDA 60</t>
  </si>
  <si>
    <t>Hinnanlaskun ja autoveronlaskun erotus</t>
  </si>
  <si>
    <t>Autoveron lasku</t>
  </si>
  <si>
    <t>Hinnastohinnanlasku</t>
  </si>
  <si>
    <t>Merkki ja mallisarja</t>
  </si>
  <si>
    <t>Hinta 2007 </t>
  </si>
  <si>
    <t>Hinta 2008</t>
  </si>
  <si>
    <t>CO2-päästö</t>
  </si>
  <si>
    <t>1.</t>
  </si>
  <si>
    <t>TOYOTA COROLLA 4D COROLLA SEDAN 1.6</t>
  </si>
  <si>
    <t>2.</t>
  </si>
  <si>
    <t>SKODA OCTAVIA 4D  COMBI 1.9TDI Ambiente</t>
  </si>
  <si>
    <t>3.</t>
  </si>
  <si>
    <t>VOLKSWAGEN GOLF HATCHBACK 1.6</t>
  </si>
  <si>
    <t>4.</t>
  </si>
  <si>
    <t>FORD FOCUS STW 1.6</t>
  </si>
  <si>
    <t>5.</t>
  </si>
  <si>
    <t>TOYOTA AVENSIS 4D AVENSIS SEDAN 1.8</t>
  </si>
  <si>
    <t>6.</t>
  </si>
  <si>
    <t>VOLVO V70 STW 2.5T AUTOMATIC</t>
  </si>
  <si>
    <t>7.</t>
  </si>
  <si>
    <t>VOLKSWAGEN PASSAT VARIANT 1.9TDI</t>
  </si>
  <si>
    <t>8.</t>
  </si>
  <si>
    <t>MAZDA 6, 5D STW 2.0</t>
  </si>
  <si>
    <t>9.</t>
  </si>
  <si>
    <t>FORD MONDEO 5D MONDEO STW 2.0TDCI</t>
  </si>
  <si>
    <t>10.</t>
  </si>
  <si>
    <t>HONDA CR-V 2,0i comfort</t>
  </si>
  <si>
    <t>Autoveron lasku/nousu</t>
  </si>
  <si>
    <t>hinnan muutos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</si>
</sst>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17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3" borderId="1" xfId="0" applyNumberFormat="1" applyFill="1" applyBorder="1"/>
    <xf numFmtId="2" fontId="0" fillId="4" borderId="1" xfId="0" applyNumberFormat="1" applyFill="1" applyBorder="1"/>
    <xf numFmtId="0" fontId="0" fillId="2" borderId="1" xfId="0" applyFill="1" applyBorder="1"/>
    <xf numFmtId="1" fontId="0" fillId="0" borderId="1" xfId="0" applyNumberFormat="1" applyBorder="1"/>
    <xf numFmtId="1" fontId="0" fillId="3" borderId="1" xfId="0" applyNumberFormat="1" applyFill="1" applyBorder="1"/>
    <xf numFmtId="164" fontId="0" fillId="0" borderId="0" xfId="1" applyNumberFormat="1" applyFont="1"/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tabSelected="1" workbookViewId="0">
      <selection activeCell="E25" sqref="E25"/>
    </sheetView>
  </sheetViews>
  <sheetFormatPr defaultRowHeight="15" x14ac:dyDescent="0.25"/>
  <cols>
    <col min="1" max="1" width="3.5703125" bestFit="1" customWidth="1"/>
    <col min="2" max="2" width="41.28515625" bestFit="1" customWidth="1"/>
    <col min="3" max="3" width="10.5703125" bestFit="1" customWidth="1"/>
    <col min="4" max="4" width="10.140625" bestFit="1" customWidth="1"/>
    <col min="5" max="5" width="11.140625" bestFit="1" customWidth="1"/>
    <col min="6" max="6" width="15" customWidth="1"/>
    <col min="7" max="7" width="10.42578125" customWidth="1"/>
    <col min="8" max="8" width="16.85546875" customWidth="1"/>
  </cols>
  <sheetData>
    <row r="2" spans="1:9" ht="45" x14ac:dyDescent="0.25">
      <c r="A2" s="11"/>
      <c r="B2" s="11" t="s">
        <v>64</v>
      </c>
      <c r="C2" s="11" t="s">
        <v>65</v>
      </c>
      <c r="D2" s="11" t="s">
        <v>66</v>
      </c>
      <c r="E2" s="11" t="s">
        <v>67</v>
      </c>
      <c r="F2" s="7" t="s">
        <v>63</v>
      </c>
      <c r="G2" s="7" t="s">
        <v>62</v>
      </c>
      <c r="H2" s="8" t="s">
        <v>61</v>
      </c>
      <c r="I2" t="s">
        <v>89</v>
      </c>
    </row>
    <row r="3" spans="1:9" x14ac:dyDescent="0.25">
      <c r="A3" s="1" t="s">
        <v>68</v>
      </c>
      <c r="B3" s="1" t="s">
        <v>69</v>
      </c>
      <c r="C3" s="1">
        <v>23100</v>
      </c>
      <c r="D3" s="1">
        <v>21000</v>
      </c>
      <c r="E3" s="1">
        <v>162</v>
      </c>
      <c r="F3" s="12">
        <f>(D3-C3)</f>
        <v>-2100</v>
      </c>
      <c r="G3" s="1">
        <v>-1678</v>
      </c>
      <c r="H3" s="13">
        <f>F3-G3</f>
        <v>-422</v>
      </c>
      <c r="I3" s="14">
        <f>F3/C3</f>
        <v>-9.0909090909090912E-2</v>
      </c>
    </row>
    <row r="4" spans="1:9" x14ac:dyDescent="0.25">
      <c r="A4" s="1" t="s">
        <v>70</v>
      </c>
      <c r="B4" s="1" t="s">
        <v>71</v>
      </c>
      <c r="C4" s="1">
        <v>28140</v>
      </c>
      <c r="D4" s="1">
        <v>22900</v>
      </c>
      <c r="E4" s="1">
        <v>136</v>
      </c>
      <c r="F4" s="12">
        <f t="shared" ref="F4:F12" si="0">(D4-C4)</f>
        <v>-5240</v>
      </c>
      <c r="G4" s="1">
        <v>-3503</v>
      </c>
      <c r="H4" s="13">
        <f t="shared" ref="H4:H12" si="1">F4-G4</f>
        <v>-1737</v>
      </c>
      <c r="I4" s="14">
        <f t="shared" ref="I4:I12" si="2">F4/C4</f>
        <v>-0.18621179815209665</v>
      </c>
    </row>
    <row r="5" spans="1:9" x14ac:dyDescent="0.25">
      <c r="A5" s="1" t="s">
        <v>72</v>
      </c>
      <c r="B5" s="1" t="s">
        <v>73</v>
      </c>
      <c r="C5" s="1">
        <v>22630</v>
      </c>
      <c r="D5" s="1">
        <v>21390</v>
      </c>
      <c r="E5" s="1">
        <v>176</v>
      </c>
      <c r="F5" s="12">
        <f t="shared" si="0"/>
        <v>-1240</v>
      </c>
      <c r="G5" s="1">
        <v>-1066</v>
      </c>
      <c r="H5" s="13">
        <f t="shared" si="1"/>
        <v>-174</v>
      </c>
      <c r="I5" s="14">
        <f t="shared" si="2"/>
        <v>-5.4794520547945202E-2</v>
      </c>
    </row>
    <row r="6" spans="1:9" x14ac:dyDescent="0.25">
      <c r="A6" s="1" t="s">
        <v>74</v>
      </c>
      <c r="B6" s="1" t="s">
        <v>75</v>
      </c>
      <c r="C6" s="1">
        <v>22600</v>
      </c>
      <c r="D6" s="1">
        <v>20580</v>
      </c>
      <c r="E6" s="1">
        <v>159</v>
      </c>
      <c r="F6" s="12">
        <f t="shared" si="0"/>
        <v>-2020</v>
      </c>
      <c r="G6" s="1">
        <v>-1818</v>
      </c>
      <c r="H6" s="13">
        <f t="shared" si="1"/>
        <v>-202</v>
      </c>
      <c r="I6" s="14">
        <f t="shared" si="2"/>
        <v>-8.9380530973451333E-2</v>
      </c>
    </row>
    <row r="7" spans="1:9" x14ac:dyDescent="0.25">
      <c r="A7" s="1" t="s">
        <v>76</v>
      </c>
      <c r="B7" s="1" t="s">
        <v>77</v>
      </c>
      <c r="C7" s="1">
        <v>28000</v>
      </c>
      <c r="D7" s="1">
        <v>25650</v>
      </c>
      <c r="E7" s="1">
        <v>171</v>
      </c>
      <c r="F7" s="12">
        <f t="shared" si="0"/>
        <v>-2350</v>
      </c>
      <c r="G7" s="1">
        <v>-2026</v>
      </c>
      <c r="H7" s="13">
        <f t="shared" si="1"/>
        <v>-324</v>
      </c>
      <c r="I7" s="14">
        <f t="shared" si="2"/>
        <v>-8.3928571428571422E-2</v>
      </c>
    </row>
    <row r="8" spans="1:9" x14ac:dyDescent="0.25">
      <c r="A8" s="1" t="s">
        <v>78</v>
      </c>
      <c r="B8" s="1" t="s">
        <v>79</v>
      </c>
      <c r="C8" s="1">
        <v>48800</v>
      </c>
      <c r="D8" s="1">
        <v>46900</v>
      </c>
      <c r="E8" s="1">
        <v>241</v>
      </c>
      <c r="F8" s="12">
        <f t="shared" si="0"/>
        <v>-1900</v>
      </c>
      <c r="G8" s="1">
        <v>1347</v>
      </c>
      <c r="H8" s="13">
        <f t="shared" si="1"/>
        <v>-3247</v>
      </c>
      <c r="I8" s="14">
        <f t="shared" si="2"/>
        <v>-3.8934426229508198E-2</v>
      </c>
    </row>
    <row r="9" spans="1:9" x14ac:dyDescent="0.25">
      <c r="A9" s="1" t="s">
        <v>80</v>
      </c>
      <c r="B9" s="1" t="s">
        <v>81</v>
      </c>
      <c r="C9" s="1">
        <v>36570</v>
      </c>
      <c r="D9" s="1">
        <v>30960</v>
      </c>
      <c r="E9" s="1">
        <v>153</v>
      </c>
      <c r="F9" s="12">
        <f t="shared" si="0"/>
        <v>-5610</v>
      </c>
      <c r="G9" s="1">
        <v>-3895</v>
      </c>
      <c r="H9" s="13">
        <f t="shared" si="1"/>
        <v>-1715</v>
      </c>
      <c r="I9" s="14">
        <f t="shared" si="2"/>
        <v>-0.15340442986054142</v>
      </c>
    </row>
    <row r="10" spans="1:9" x14ac:dyDescent="0.25">
      <c r="A10" s="1" t="s">
        <v>82</v>
      </c>
      <c r="B10" s="1" t="s">
        <v>83</v>
      </c>
      <c r="C10" s="1">
        <v>27900</v>
      </c>
      <c r="D10" s="1">
        <v>25490</v>
      </c>
      <c r="E10" s="1">
        <v>191</v>
      </c>
      <c r="F10" s="12">
        <f t="shared" si="0"/>
        <v>-2410</v>
      </c>
      <c r="G10" s="1">
        <v>-1163</v>
      </c>
      <c r="H10" s="13">
        <f t="shared" si="1"/>
        <v>-1247</v>
      </c>
      <c r="I10" s="14">
        <f t="shared" si="2"/>
        <v>-8.6379928315412191E-2</v>
      </c>
    </row>
    <row r="11" spans="1:9" x14ac:dyDescent="0.25">
      <c r="A11" s="1" t="s">
        <v>84</v>
      </c>
      <c r="B11" s="1" t="s">
        <v>85</v>
      </c>
      <c r="C11" s="1">
        <v>38930</v>
      </c>
      <c r="D11" s="1">
        <v>33910</v>
      </c>
      <c r="E11" s="1">
        <v>156</v>
      </c>
      <c r="F11" s="12">
        <f t="shared" si="0"/>
        <v>-5020</v>
      </c>
      <c r="G11" s="1">
        <v>-4450</v>
      </c>
      <c r="H11" s="13">
        <f t="shared" si="1"/>
        <v>-570</v>
      </c>
      <c r="I11" s="14">
        <f t="shared" si="2"/>
        <v>-0.12894939635242744</v>
      </c>
    </row>
    <row r="12" spans="1:9" x14ac:dyDescent="0.25">
      <c r="A12" s="1" t="s">
        <v>86</v>
      </c>
      <c r="B12" s="1" t="s">
        <v>87</v>
      </c>
      <c r="C12" s="1">
        <v>34950</v>
      </c>
      <c r="D12" s="1">
        <v>33300</v>
      </c>
      <c r="E12" s="1">
        <v>192</v>
      </c>
      <c r="F12" s="12">
        <f t="shared" si="0"/>
        <v>-1650</v>
      </c>
      <c r="G12" s="1">
        <v>-1677</v>
      </c>
      <c r="H12" s="13">
        <f t="shared" si="1"/>
        <v>27</v>
      </c>
      <c r="I12" s="14">
        <f t="shared" si="2"/>
        <v>-4.7210300429184553E-2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6" workbookViewId="0">
      <selection activeCell="A35" sqref="A35"/>
    </sheetView>
  </sheetViews>
  <sheetFormatPr defaultRowHeight="15" x14ac:dyDescent="0.25"/>
  <cols>
    <col min="1" max="1" width="15.7109375" bestFit="1" customWidth="1"/>
    <col min="2" max="2" width="32.85546875" bestFit="1" customWidth="1"/>
    <col min="3" max="3" width="14.28515625" bestFit="1" customWidth="1"/>
    <col min="4" max="4" width="13.28515625" bestFit="1" customWidth="1"/>
    <col min="5" max="5" width="11" bestFit="1" customWidth="1"/>
    <col min="6" max="6" width="15" customWidth="1"/>
    <col min="7" max="7" width="10.42578125" bestFit="1" customWidth="1"/>
    <col min="8" max="8" width="17.85546875" customWidth="1"/>
  </cols>
  <sheetData>
    <row r="1" spans="1:8" ht="45" x14ac:dyDescent="0.25">
      <c r="A1" s="5" t="s">
        <v>0</v>
      </c>
      <c r="B1" s="5" t="s">
        <v>1</v>
      </c>
      <c r="C1" s="6" t="s">
        <v>2</v>
      </c>
      <c r="D1" s="6" t="s">
        <v>3</v>
      </c>
      <c r="E1" s="5" t="s">
        <v>4</v>
      </c>
      <c r="F1" s="7" t="s">
        <v>63</v>
      </c>
      <c r="G1" s="7" t="s">
        <v>88</v>
      </c>
      <c r="H1" s="8" t="s">
        <v>61</v>
      </c>
    </row>
    <row r="2" spans="1:8" x14ac:dyDescent="0.25">
      <c r="A2" s="1" t="s">
        <v>5</v>
      </c>
      <c r="B2" s="1" t="s">
        <v>6</v>
      </c>
      <c r="C2" s="1">
        <v>33020</v>
      </c>
      <c r="D2" s="1">
        <v>31300</v>
      </c>
      <c r="E2" s="2">
        <v>189</v>
      </c>
      <c r="F2" s="3">
        <f>(C2-D2)</f>
        <v>1720</v>
      </c>
      <c r="G2" s="1">
        <v>-1678</v>
      </c>
      <c r="H2" s="9">
        <f>F2--G2</f>
        <v>42</v>
      </c>
    </row>
    <row r="3" spans="1:8" x14ac:dyDescent="0.25">
      <c r="A3" s="1" t="s">
        <v>7</v>
      </c>
      <c r="B3" s="1" t="s">
        <v>23</v>
      </c>
      <c r="C3" s="1">
        <v>16990</v>
      </c>
      <c r="D3" s="1">
        <v>14990</v>
      </c>
      <c r="E3" s="2">
        <v>140</v>
      </c>
      <c r="F3" s="3">
        <f t="shared" ref="F3:F34" si="0">(C3-D3)</f>
        <v>2000</v>
      </c>
      <c r="G3" s="1">
        <v>-1430</v>
      </c>
      <c r="H3" s="9">
        <f t="shared" ref="H3:H34" si="1">F3--G3</f>
        <v>570</v>
      </c>
    </row>
    <row r="4" spans="1:8" x14ac:dyDescent="0.25">
      <c r="A4" s="1" t="s">
        <v>8</v>
      </c>
      <c r="B4" s="4" t="s">
        <v>9</v>
      </c>
      <c r="C4" s="1">
        <v>25900</v>
      </c>
      <c r="D4" s="1">
        <v>22990</v>
      </c>
      <c r="E4" s="2">
        <v>183</v>
      </c>
      <c r="F4" s="3">
        <f t="shared" si="0"/>
        <v>2910</v>
      </c>
      <c r="G4" s="1">
        <v>-1310</v>
      </c>
      <c r="H4" s="9">
        <f t="shared" si="1"/>
        <v>1600</v>
      </c>
    </row>
    <row r="5" spans="1:8" x14ac:dyDescent="0.25">
      <c r="A5" s="1" t="s">
        <v>10</v>
      </c>
      <c r="B5" s="1" t="s">
        <v>11</v>
      </c>
      <c r="C5" s="1">
        <v>28890</v>
      </c>
      <c r="D5" s="1">
        <v>24540</v>
      </c>
      <c r="E5" s="2">
        <v>137</v>
      </c>
      <c r="F5" s="3">
        <f t="shared" si="0"/>
        <v>4350</v>
      </c>
      <c r="G5" s="1">
        <v>-3851</v>
      </c>
      <c r="H5" s="9">
        <f t="shared" si="1"/>
        <v>499</v>
      </c>
    </row>
    <row r="6" spans="1:8" x14ac:dyDescent="0.25">
      <c r="A6" s="1" t="s">
        <v>12</v>
      </c>
      <c r="B6" s="1" t="s">
        <v>13</v>
      </c>
      <c r="C6" s="1">
        <v>41730</v>
      </c>
      <c r="D6" s="1">
        <v>38740</v>
      </c>
      <c r="E6" s="2">
        <v>180</v>
      </c>
      <c r="F6" s="3">
        <f t="shared" si="0"/>
        <v>2990</v>
      </c>
      <c r="G6" s="1">
        <v>-3364</v>
      </c>
      <c r="H6" s="10">
        <f t="shared" si="1"/>
        <v>-374</v>
      </c>
    </row>
    <row r="7" spans="1:8" x14ac:dyDescent="0.25">
      <c r="A7" s="1" t="s">
        <v>14</v>
      </c>
      <c r="B7" s="1" t="s">
        <v>15</v>
      </c>
      <c r="C7" s="1">
        <v>20920</v>
      </c>
      <c r="D7" s="1">
        <v>19490</v>
      </c>
      <c r="E7" s="2">
        <v>167</v>
      </c>
      <c r="F7" s="3">
        <f t="shared" si="0"/>
        <v>1430</v>
      </c>
      <c r="G7" s="1">
        <v>-1255</v>
      </c>
      <c r="H7" s="9">
        <f t="shared" si="1"/>
        <v>175</v>
      </c>
    </row>
    <row r="8" spans="1:8" x14ac:dyDescent="0.25">
      <c r="A8" s="1" t="s">
        <v>16</v>
      </c>
      <c r="B8" s="1" t="s">
        <v>17</v>
      </c>
      <c r="C8" s="1">
        <v>36990</v>
      </c>
      <c r="D8" s="1">
        <v>35900</v>
      </c>
      <c r="E8" s="2">
        <v>203</v>
      </c>
      <c r="F8" s="3">
        <f t="shared" si="0"/>
        <v>1090</v>
      </c>
      <c r="G8" s="1">
        <v>-1179</v>
      </c>
      <c r="H8" s="10">
        <f t="shared" si="1"/>
        <v>-89</v>
      </c>
    </row>
    <row r="9" spans="1:8" x14ac:dyDescent="0.25">
      <c r="A9" s="1" t="s">
        <v>18</v>
      </c>
      <c r="B9" s="1" t="s">
        <v>19</v>
      </c>
      <c r="C9" s="1">
        <v>31100</v>
      </c>
      <c r="D9" s="1">
        <v>27900</v>
      </c>
      <c r="E9" s="2">
        <v>174</v>
      </c>
      <c r="F9" s="3">
        <f t="shared" si="0"/>
        <v>3200</v>
      </c>
      <c r="G9" s="1">
        <v>-2331</v>
      </c>
      <c r="H9" s="9">
        <f t="shared" si="1"/>
        <v>869</v>
      </c>
    </row>
    <row r="10" spans="1:8" x14ac:dyDescent="0.25">
      <c r="A10" s="1" t="s">
        <v>20</v>
      </c>
      <c r="B10" s="1" t="s">
        <v>21</v>
      </c>
      <c r="C10" s="1">
        <v>34900</v>
      </c>
      <c r="D10" s="1">
        <v>34200</v>
      </c>
      <c r="E10" s="2">
        <v>208</v>
      </c>
      <c r="F10" s="3">
        <f t="shared" si="0"/>
        <v>700</v>
      </c>
      <c r="G10" s="1">
        <v>-752</v>
      </c>
      <c r="H10" s="10">
        <f t="shared" si="1"/>
        <v>-52</v>
      </c>
    </row>
    <row r="11" spans="1:8" x14ac:dyDescent="0.25">
      <c r="A11" s="1" t="s">
        <v>20</v>
      </c>
      <c r="B11" s="1" t="s">
        <v>22</v>
      </c>
      <c r="C11" s="1">
        <v>16400</v>
      </c>
      <c r="D11" s="1">
        <v>14890</v>
      </c>
      <c r="E11" s="2">
        <v>139</v>
      </c>
      <c r="F11" s="3">
        <f t="shared" si="0"/>
        <v>1510</v>
      </c>
      <c r="G11" s="1">
        <v>-1435</v>
      </c>
      <c r="H11" s="9">
        <f t="shared" si="1"/>
        <v>75</v>
      </c>
    </row>
    <row r="12" spans="1:8" x14ac:dyDescent="0.25">
      <c r="A12" s="1" t="s">
        <v>24</v>
      </c>
      <c r="B12" s="1" t="s">
        <v>25</v>
      </c>
      <c r="C12" s="1">
        <v>21990</v>
      </c>
      <c r="D12" s="1">
        <v>19890</v>
      </c>
      <c r="E12" s="2">
        <v>152</v>
      </c>
      <c r="F12" s="3">
        <f t="shared" si="0"/>
        <v>2100</v>
      </c>
      <c r="G12" s="1">
        <v>-1960</v>
      </c>
      <c r="H12" s="9">
        <f t="shared" si="1"/>
        <v>140</v>
      </c>
    </row>
    <row r="13" spans="1:8" x14ac:dyDescent="0.25">
      <c r="A13" s="1" t="s">
        <v>27</v>
      </c>
      <c r="B13" s="1" t="s">
        <v>28</v>
      </c>
      <c r="C13" s="1">
        <v>35990</v>
      </c>
      <c r="D13" s="1">
        <v>32990</v>
      </c>
      <c r="E13" s="2">
        <v>180</v>
      </c>
      <c r="F13" s="3">
        <f t="shared" si="0"/>
        <v>3000</v>
      </c>
      <c r="G13" s="1">
        <v>-2788</v>
      </c>
      <c r="H13" s="9">
        <f t="shared" si="1"/>
        <v>212</v>
      </c>
    </row>
    <row r="14" spans="1:8" x14ac:dyDescent="0.25">
      <c r="A14" s="1" t="s">
        <v>29</v>
      </c>
      <c r="B14" s="1" t="s">
        <v>30</v>
      </c>
      <c r="C14" s="1">
        <v>50600</v>
      </c>
      <c r="D14" s="1">
        <v>46400</v>
      </c>
      <c r="E14" s="2">
        <v>173</v>
      </c>
      <c r="F14" s="3">
        <f t="shared" si="0"/>
        <v>4200</v>
      </c>
      <c r="G14" s="1">
        <v>-4438</v>
      </c>
      <c r="H14" s="10">
        <f t="shared" si="1"/>
        <v>-238</v>
      </c>
    </row>
    <row r="15" spans="1:8" x14ac:dyDescent="0.25">
      <c r="A15" s="1" t="s">
        <v>12</v>
      </c>
      <c r="B15" s="1" t="s">
        <v>31</v>
      </c>
      <c r="C15" s="1">
        <v>15490</v>
      </c>
      <c r="D15" s="1">
        <v>13790</v>
      </c>
      <c r="E15" s="1">
        <v>138</v>
      </c>
      <c r="F15" s="3">
        <f t="shared" si="0"/>
        <v>1700</v>
      </c>
      <c r="G15" s="1">
        <v>-1357</v>
      </c>
      <c r="H15" s="9">
        <f t="shared" si="1"/>
        <v>343</v>
      </c>
    </row>
    <row r="16" spans="1:8" x14ac:dyDescent="0.25">
      <c r="A16" s="1" t="s">
        <v>12</v>
      </c>
      <c r="B16" s="1" t="s">
        <v>32</v>
      </c>
      <c r="C16" s="1">
        <v>19300</v>
      </c>
      <c r="D16" s="1">
        <v>18390</v>
      </c>
      <c r="E16" s="2">
        <v>166</v>
      </c>
      <c r="F16" s="3">
        <f t="shared" si="0"/>
        <v>910</v>
      </c>
      <c r="G16" s="1">
        <v>-1186</v>
      </c>
      <c r="H16" s="10">
        <f t="shared" si="1"/>
        <v>-276</v>
      </c>
    </row>
    <row r="17" spans="1:8" x14ac:dyDescent="0.25">
      <c r="A17" s="1" t="s">
        <v>33</v>
      </c>
      <c r="B17" s="1" t="s">
        <v>34</v>
      </c>
      <c r="C17" s="1">
        <v>49400</v>
      </c>
      <c r="D17" s="1">
        <v>41900</v>
      </c>
      <c r="E17" s="2">
        <v>157</v>
      </c>
      <c r="F17" s="3">
        <f t="shared" si="0"/>
        <v>7500</v>
      </c>
      <c r="G17" s="1">
        <v>-5790</v>
      </c>
      <c r="H17" s="9">
        <f t="shared" si="1"/>
        <v>1710</v>
      </c>
    </row>
    <row r="18" spans="1:8" x14ac:dyDescent="0.25">
      <c r="A18" s="1" t="s">
        <v>26</v>
      </c>
      <c r="B18" s="1" t="s">
        <v>35</v>
      </c>
      <c r="C18" s="1">
        <v>42990</v>
      </c>
      <c r="D18" s="1">
        <v>41990</v>
      </c>
      <c r="E18" s="2">
        <v>209</v>
      </c>
      <c r="F18" s="3">
        <f t="shared" si="0"/>
        <v>1000</v>
      </c>
      <c r="G18" s="1">
        <v>-1497</v>
      </c>
      <c r="H18" s="10">
        <f t="shared" si="1"/>
        <v>-497</v>
      </c>
    </row>
    <row r="19" spans="1:8" x14ac:dyDescent="0.25">
      <c r="A19" s="1" t="s">
        <v>36</v>
      </c>
      <c r="B19" s="1" t="s">
        <v>37</v>
      </c>
      <c r="C19" s="1">
        <v>16650</v>
      </c>
      <c r="D19" s="1">
        <v>12690</v>
      </c>
      <c r="E19" s="2">
        <v>140</v>
      </c>
      <c r="F19" s="3">
        <f t="shared" si="0"/>
        <v>3960</v>
      </c>
      <c r="G19" s="1">
        <v>-1519</v>
      </c>
      <c r="H19" s="9">
        <f t="shared" si="1"/>
        <v>2441</v>
      </c>
    </row>
    <row r="20" spans="1:8" x14ac:dyDescent="0.25">
      <c r="A20" s="1" t="s">
        <v>38</v>
      </c>
      <c r="B20" s="1" t="s">
        <v>39</v>
      </c>
      <c r="C20" s="1">
        <v>28950</v>
      </c>
      <c r="D20" s="1">
        <v>27050</v>
      </c>
      <c r="E20" s="2">
        <v>177</v>
      </c>
      <c r="F20" s="3">
        <f t="shared" si="0"/>
        <v>1900</v>
      </c>
      <c r="G20" s="1">
        <v>-1870</v>
      </c>
      <c r="H20" s="9">
        <f t="shared" si="1"/>
        <v>30</v>
      </c>
    </row>
    <row r="21" spans="1:8" x14ac:dyDescent="0.25">
      <c r="A21" s="1" t="s">
        <v>38</v>
      </c>
      <c r="B21" s="1" t="s">
        <v>40</v>
      </c>
      <c r="C21" s="1">
        <v>31350</v>
      </c>
      <c r="D21" s="1">
        <v>29700</v>
      </c>
      <c r="E21" s="2">
        <v>189</v>
      </c>
      <c r="F21" s="3">
        <f t="shared" si="0"/>
        <v>1650</v>
      </c>
      <c r="G21" s="1">
        <v>-1534</v>
      </c>
      <c r="H21" s="9">
        <f t="shared" si="1"/>
        <v>116</v>
      </c>
    </row>
    <row r="22" spans="1:8" x14ac:dyDescent="0.25">
      <c r="A22" s="1" t="s">
        <v>41</v>
      </c>
      <c r="B22" s="1" t="s">
        <v>42</v>
      </c>
      <c r="C22" s="1">
        <v>37990</v>
      </c>
      <c r="D22" s="1">
        <v>37990</v>
      </c>
      <c r="E22" s="2">
        <v>228</v>
      </c>
      <c r="F22" s="3">
        <f t="shared" si="0"/>
        <v>0</v>
      </c>
      <c r="G22" s="1">
        <v>30</v>
      </c>
      <c r="H22" s="9">
        <f t="shared" si="1"/>
        <v>30</v>
      </c>
    </row>
    <row r="23" spans="1:8" x14ac:dyDescent="0.25">
      <c r="A23" s="1" t="s">
        <v>10</v>
      </c>
      <c r="B23" s="1" t="s">
        <v>43</v>
      </c>
      <c r="C23" s="1">
        <v>25180</v>
      </c>
      <c r="D23" s="1">
        <v>24430</v>
      </c>
      <c r="E23" s="2">
        <v>198</v>
      </c>
      <c r="F23" s="3">
        <f t="shared" si="0"/>
        <v>750</v>
      </c>
      <c r="G23" s="1">
        <v>-464</v>
      </c>
      <c r="H23" s="9">
        <f t="shared" si="1"/>
        <v>286</v>
      </c>
    </row>
    <row r="24" spans="1:8" x14ac:dyDescent="0.25">
      <c r="A24" s="1" t="s">
        <v>44</v>
      </c>
      <c r="B24" s="1" t="s">
        <v>45</v>
      </c>
      <c r="C24" s="1">
        <v>75690</v>
      </c>
      <c r="D24" s="1">
        <v>88000</v>
      </c>
      <c r="E24" s="2">
        <v>309</v>
      </c>
      <c r="F24" s="3">
        <f t="shared" si="0"/>
        <v>-12310</v>
      </c>
      <c r="G24" s="1">
        <v>12489</v>
      </c>
      <c r="H24" s="9">
        <f t="shared" si="1"/>
        <v>179</v>
      </c>
    </row>
    <row r="25" spans="1:8" x14ac:dyDescent="0.25">
      <c r="A25" s="1" t="s">
        <v>46</v>
      </c>
      <c r="B25" s="1" t="s">
        <v>47</v>
      </c>
      <c r="C25" s="1">
        <v>29900</v>
      </c>
      <c r="D25" s="1">
        <v>29880</v>
      </c>
      <c r="E25" s="2">
        <v>215</v>
      </c>
      <c r="F25" s="3">
        <f t="shared" si="0"/>
        <v>20</v>
      </c>
      <c r="G25" s="1">
        <v>-115</v>
      </c>
      <c r="H25" s="10">
        <f t="shared" si="1"/>
        <v>-95</v>
      </c>
    </row>
    <row r="26" spans="1:8" x14ac:dyDescent="0.25">
      <c r="A26" s="1" t="s">
        <v>48</v>
      </c>
      <c r="B26" s="1" t="s">
        <v>49</v>
      </c>
      <c r="C26" s="1">
        <v>33400</v>
      </c>
      <c r="D26" s="1">
        <v>31720</v>
      </c>
      <c r="E26" s="2">
        <v>194</v>
      </c>
      <c r="F26" s="3">
        <f t="shared" si="0"/>
        <v>1680</v>
      </c>
      <c r="G26" s="1">
        <v>-1798</v>
      </c>
      <c r="H26" s="10">
        <f t="shared" si="1"/>
        <v>-118</v>
      </c>
    </row>
    <row r="27" spans="1:8" x14ac:dyDescent="0.25">
      <c r="A27" s="1" t="s">
        <v>10</v>
      </c>
      <c r="B27" s="1" t="s">
        <v>50</v>
      </c>
      <c r="C27" s="1">
        <v>31040</v>
      </c>
      <c r="D27" s="1">
        <v>26630</v>
      </c>
      <c r="E27" s="2">
        <v>146</v>
      </c>
      <c r="F27" s="3">
        <f t="shared" si="0"/>
        <v>4410</v>
      </c>
      <c r="G27" s="1">
        <v>-3945</v>
      </c>
      <c r="H27" s="9">
        <f t="shared" si="1"/>
        <v>465</v>
      </c>
    </row>
    <row r="28" spans="1:8" x14ac:dyDescent="0.25">
      <c r="A28" s="1" t="s">
        <v>14</v>
      </c>
      <c r="B28" s="1" t="s">
        <v>51</v>
      </c>
      <c r="C28" s="1">
        <v>15990</v>
      </c>
      <c r="D28" s="1">
        <v>13990</v>
      </c>
      <c r="E28" s="2">
        <v>140</v>
      </c>
      <c r="F28" s="3">
        <f t="shared" si="0"/>
        <v>2000</v>
      </c>
      <c r="G28" s="1">
        <v>-1392</v>
      </c>
      <c r="H28" s="9">
        <f t="shared" si="1"/>
        <v>608</v>
      </c>
    </row>
    <row r="29" spans="1:8" x14ac:dyDescent="0.25">
      <c r="A29" s="1" t="s">
        <v>52</v>
      </c>
      <c r="B29" s="4" t="s">
        <v>53</v>
      </c>
      <c r="C29" s="1">
        <v>37990</v>
      </c>
      <c r="D29" s="1">
        <v>37390</v>
      </c>
      <c r="E29" s="2">
        <v>221</v>
      </c>
      <c r="F29" s="3">
        <f t="shared" si="0"/>
        <v>600</v>
      </c>
      <c r="G29" s="1">
        <v>-69</v>
      </c>
      <c r="H29" s="9">
        <f t="shared" si="1"/>
        <v>531</v>
      </c>
    </row>
    <row r="30" spans="1:8" x14ac:dyDescent="0.25">
      <c r="A30" s="1" t="s">
        <v>54</v>
      </c>
      <c r="B30" s="1" t="s">
        <v>55</v>
      </c>
      <c r="C30" s="1">
        <v>43480</v>
      </c>
      <c r="D30" s="1">
        <v>38930</v>
      </c>
      <c r="E30" s="2">
        <v>188</v>
      </c>
      <c r="F30" s="3">
        <f t="shared" si="0"/>
        <v>4550</v>
      </c>
      <c r="G30" s="1">
        <v>-3111</v>
      </c>
      <c r="H30" s="9">
        <f t="shared" si="1"/>
        <v>1439</v>
      </c>
    </row>
    <row r="31" spans="1:8" x14ac:dyDescent="0.25">
      <c r="A31" s="1" t="s">
        <v>29</v>
      </c>
      <c r="B31" s="1" t="s">
        <v>56</v>
      </c>
      <c r="C31" s="1">
        <v>43600</v>
      </c>
      <c r="D31" s="1">
        <v>38600</v>
      </c>
      <c r="E31" s="2">
        <v>148</v>
      </c>
      <c r="F31" s="3">
        <f t="shared" si="0"/>
        <v>5000</v>
      </c>
      <c r="G31" s="1">
        <v>-5233</v>
      </c>
      <c r="H31" s="10">
        <f t="shared" si="1"/>
        <v>-233</v>
      </c>
    </row>
    <row r="32" spans="1:8" x14ac:dyDescent="0.25">
      <c r="A32" s="1" t="s">
        <v>36</v>
      </c>
      <c r="B32" s="1" t="s">
        <v>57</v>
      </c>
      <c r="C32" s="1">
        <v>28900</v>
      </c>
      <c r="D32" s="1">
        <v>27800</v>
      </c>
      <c r="E32" s="2">
        <v>201</v>
      </c>
      <c r="F32" s="3">
        <f t="shared" si="0"/>
        <v>1100</v>
      </c>
      <c r="G32" s="1">
        <v>-757</v>
      </c>
      <c r="H32" s="9">
        <f t="shared" si="1"/>
        <v>343</v>
      </c>
    </row>
    <row r="33" spans="1:8" x14ac:dyDescent="0.25">
      <c r="A33" s="1" t="s">
        <v>58</v>
      </c>
      <c r="B33" s="1" t="s">
        <v>59</v>
      </c>
      <c r="C33" s="1">
        <v>43900</v>
      </c>
      <c r="D33" s="1">
        <v>42500</v>
      </c>
      <c r="E33" s="2">
        <v>231</v>
      </c>
      <c r="F33" s="3">
        <f t="shared" si="0"/>
        <v>1400</v>
      </c>
      <c r="G33" s="1">
        <v>519</v>
      </c>
      <c r="H33" s="9">
        <f t="shared" si="1"/>
        <v>1919</v>
      </c>
    </row>
    <row r="34" spans="1:8" x14ac:dyDescent="0.25">
      <c r="A34" s="1" t="s">
        <v>7</v>
      </c>
      <c r="B34" s="1" t="s">
        <v>60</v>
      </c>
      <c r="C34" s="1">
        <v>12990</v>
      </c>
      <c r="D34" s="1">
        <v>11990</v>
      </c>
      <c r="E34" s="2">
        <v>133</v>
      </c>
      <c r="F34" s="3">
        <f t="shared" si="0"/>
        <v>1000</v>
      </c>
      <c r="G34" s="1">
        <v>-960</v>
      </c>
      <c r="H34" s="9">
        <f t="shared" si="1"/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2007 top 10</vt:lpstr>
      <vt:lpstr>Sekalaisia malleja</vt:lpstr>
      <vt:lpstr>Taul3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 Peuranen</dc:creator>
  <cp:lastModifiedBy>Maria Ojajärvi</cp:lastModifiedBy>
  <dcterms:created xsi:type="dcterms:W3CDTF">2015-04-24T11:24:57Z</dcterms:created>
  <dcterms:modified xsi:type="dcterms:W3CDTF">2017-03-23T10:49:14Z</dcterms:modified>
</cp:coreProperties>
</file>